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0\"/>
    </mc:Choice>
  </mc:AlternateContent>
  <bookViews>
    <workbookView xWindow="0" yWindow="0" windowWidth="28800" windowHeight="10785"/>
  </bookViews>
  <sheets>
    <sheet name="Dixon Springs" sheetId="1" r:id="rId1"/>
  </sheets>
  <definedNames>
    <definedName name="_xlnm.Print_Area" localSheetId="0">'Dixon Springs'!$A$1:$I$76</definedName>
  </definedNames>
  <calcPr calcId="162913"/>
</workbook>
</file>

<file path=xl/calcChain.xml><?xml version="1.0" encoding="utf-8"?>
<calcChain xmlns="http://schemas.openxmlformats.org/spreadsheetml/2006/main"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<sst xmlns="http://schemas.openxmlformats.org/spreadsheetml/2006/main" count="185" uniqueCount="78">
  <si>
    <t>Yield</t>
  </si>
  <si>
    <t>Company</t>
  </si>
  <si>
    <t>Variety</t>
  </si>
  <si>
    <t>Rank</t>
  </si>
  <si>
    <t>Test wt.</t>
  </si>
  <si>
    <t>Height</t>
  </si>
  <si>
    <t>bu/ac</t>
  </si>
  <si>
    <t>lb/bu</t>
  </si>
  <si>
    <t>in.</t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</si>
  <si>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</si>
  <si>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</si>
  <si>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</si>
  <si>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</si>
  <si>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t>2-yr avg</t>
  </si>
  <si>
    <t>3-yr avg</t>
  </si>
  <si>
    <t>Table 3. Results of the 2020 wheat variety trial at Elkville, in far southcentral Illinois.</t>
  </si>
  <si>
    <t>2019-20</t>
  </si>
  <si>
    <t>2018-20</t>
  </si>
  <si>
    <t>AgriMAXX</t>
  </si>
  <si>
    <t>C</t>
  </si>
  <si>
    <t>EXP 2003</t>
  </si>
  <si>
    <t>AgriPro</t>
  </si>
  <si>
    <t>SY 007</t>
  </si>
  <si>
    <t>SY 547</t>
  </si>
  <si>
    <t>SY 576</t>
  </si>
  <si>
    <t>SY Viper</t>
  </si>
  <si>
    <t>Albert Lea Seed</t>
  </si>
  <si>
    <t>Erisman</t>
  </si>
  <si>
    <t>LCS 3334</t>
  </si>
  <si>
    <t>Viking Volla SRW</t>
  </si>
  <si>
    <t>Bio Town Seeds</t>
  </si>
  <si>
    <t>Diener 497W</t>
  </si>
  <si>
    <t>G</t>
  </si>
  <si>
    <t>XW 1903</t>
  </si>
  <si>
    <t>XW 2011</t>
  </si>
  <si>
    <t>XW 2012</t>
  </si>
  <si>
    <t>XW 2013</t>
  </si>
  <si>
    <t>Dyna-Gro</t>
  </si>
  <si>
    <t>WX19713</t>
  </si>
  <si>
    <t>WX20731</t>
  </si>
  <si>
    <t>WX20737</t>
  </si>
  <si>
    <t>FS Wheat</t>
  </si>
  <si>
    <t>FS 599</t>
  </si>
  <si>
    <t>FS 603</t>
  </si>
  <si>
    <t>FS 604</t>
  </si>
  <si>
    <t>FS 616</t>
  </si>
  <si>
    <t>FS 624</t>
  </si>
  <si>
    <t>WX20A</t>
  </si>
  <si>
    <t>WX20B</t>
  </si>
  <si>
    <t>Go Wheat</t>
  </si>
  <si>
    <t>4059S</t>
  </si>
  <si>
    <t>Hoffman Seed</t>
  </si>
  <si>
    <t>H7W16</t>
  </si>
  <si>
    <t>H7W19</t>
  </si>
  <si>
    <t>H7W20</t>
  </si>
  <si>
    <t>H7W30</t>
  </si>
  <si>
    <t>H7W40</t>
  </si>
  <si>
    <t>Kitchen Seed Company</t>
  </si>
  <si>
    <t>KSC 416</t>
  </si>
  <si>
    <t>KSC 417</t>
  </si>
  <si>
    <t>KSC 418</t>
  </si>
  <si>
    <t>KWS Cereals</t>
  </si>
  <si>
    <t>KWS246</t>
  </si>
  <si>
    <t>KWS333</t>
  </si>
  <si>
    <t>Limagrain</t>
  </si>
  <si>
    <t>L11809</t>
  </si>
  <si>
    <t>L11815</t>
  </si>
  <si>
    <t>Pioneer - Corteva</t>
  </si>
  <si>
    <t>25R50</t>
  </si>
  <si>
    <t>25R61</t>
  </si>
  <si>
    <t>25R74</t>
  </si>
  <si>
    <t>25R77</t>
  </si>
  <si>
    <t>Pro Harvest</t>
  </si>
  <si>
    <t>7B675</t>
  </si>
  <si>
    <t>USG</t>
  </si>
  <si>
    <r>
      <t>Pest management</t>
    </r>
    <r>
      <rPr>
        <sz val="10"/>
        <rFont val="Arial"/>
        <family val="2"/>
      </rPr>
      <t xml:space="preserve"> is carried out by the cooperator at this site. In 2020 this included Trivapro fungicide and Warrior insecticide on April 13th, and Prosaro fungicide and Warrior insecticide on May 18th.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</si>
  <si>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</si>
  <si>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1 to 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</si>
</sst>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/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1" fillId="0" borderId="0" xfId="0" applyFont="1" applyAlignment="1"/>
    <xf numFmtId="164" fontId="1" fillId="2" borderId="0" xfId="0" applyNumberFormat="1" applyFont="1" applyFill="1" applyAlignment="1">
      <alignment horizontal="right" inden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Normal="100" workbookViewId="0"/>
  </sheetViews>
  <sheetFormatPr defaultRowHeight="12.75" x14ac:dyDescent="0.2"/>
  <cols>
    <col min="1" max="1" width="26.7109375" customWidth="1"/>
    <col min="2" max="2" width="17.7109375" style="18" customWidth="1"/>
    <col min="3" max="3" width="4" style="7" bestFit="1" customWidth="1"/>
    <col min="8" max="8" width="8.5703125" style="7" customWidth="1"/>
    <col min="9" max="9" width="9" style="7" customWidth="1"/>
  </cols>
  <sheetData>
    <row r="1" spans="1:9" ht="15" x14ac:dyDescent="0.25">
      <c r="A1" s="4" t="s">
        <v>15</v>
      </c>
      <c r="B1" s="16"/>
      <c r="D1" s="6"/>
      <c r="E1" s="7"/>
      <c r="F1" s="6"/>
      <c r="G1" s="6"/>
      <c r="H1" s="6"/>
    </row>
    <row r="2" spans="1:9" ht="6" customHeight="1" x14ac:dyDescent="0.2">
      <c r="A2" s="8"/>
      <c r="B2" s="16"/>
      <c r="D2" s="6"/>
      <c r="E2" s="7"/>
      <c r="F2" s="6"/>
      <c r="G2" s="6"/>
      <c r="H2" s="6"/>
    </row>
    <row r="3" spans="1:9" x14ac:dyDescent="0.2">
      <c r="A3" s="5"/>
      <c r="B3" s="16"/>
      <c r="C3" s="19"/>
      <c r="D3" s="1"/>
      <c r="E3" s="9" t="s">
        <v>0</v>
      </c>
      <c r="F3" s="1"/>
      <c r="G3" s="1"/>
      <c r="H3" s="10" t="s">
        <v>13</v>
      </c>
      <c r="I3" s="10" t="s">
        <v>14</v>
      </c>
    </row>
    <row r="4" spans="1:9" ht="14.25" x14ac:dyDescent="0.2">
      <c r="A4" s="11" t="s">
        <v>1</v>
      </c>
      <c r="B4" s="17" t="s">
        <v>2</v>
      </c>
      <c r="C4" s="20" t="s">
        <v>12</v>
      </c>
      <c r="D4" s="12" t="s">
        <v>0</v>
      </c>
      <c r="E4" s="13" t="s">
        <v>3</v>
      </c>
      <c r="F4" s="12" t="s">
        <v>4</v>
      </c>
      <c r="G4" s="12" t="s">
        <v>5</v>
      </c>
      <c r="H4" s="12" t="s">
        <v>16</v>
      </c>
      <c r="I4" s="12" t="s">
        <v>17</v>
      </c>
    </row>
    <row r="5" spans="1:9" x14ac:dyDescent="0.2">
      <c r="D5" s="14" t="s">
        <v>6</v>
      </c>
      <c r="E5" s="14" t="s">
        <v>77</v>
      </c>
      <c r="F5" s="15" t="s">
        <v>7</v>
      </c>
      <c r="G5" s="15" t="s">
        <v>8</v>
      </c>
      <c r="H5" s="15" t="s">
        <v>6</v>
      </c>
      <c r="I5" s="15" t="s">
        <v>6</v>
      </c>
    </row>
    <row r="6" spans="1:9" ht="6" customHeight="1" x14ac:dyDescent="0.2">
      <c r="D6" s="3"/>
      <c r="E6" s="3"/>
      <c r="F6" s="3"/>
      <c r="G6" s="3"/>
    </row>
    <row r="7" spans="1:9" x14ac:dyDescent="0.2">
      <c r="A7" s="22" t="s">
        <v>18</v>
      </c>
      <c r="B7" s="36">
        <v>454</v>
      </c>
      <c r="C7" s="24" t="s">
        <v>19</v>
      </c>
      <c r="D7" s="39">
        <v>92</v>
      </c>
      <c r="E7" s="26">
        <f>_xlfn.RANK.AVG(D7,$D$7:$D$68,0)</f>
        <v>37</v>
      </c>
      <c r="F7" s="25">
        <v>62.49</v>
      </c>
      <c r="G7" s="26">
        <v>35</v>
      </c>
      <c r="H7" s="39">
        <v>99.781999999999996</v>
      </c>
      <c r="I7" s="39">
        <v>102.279</v>
      </c>
    </row>
    <row r="8" spans="1:9" x14ac:dyDescent="0.2">
      <c r="A8" s="22" t="s">
        <v>18</v>
      </c>
      <c r="B8" s="36">
        <v>463</v>
      </c>
      <c r="C8" s="24" t="s">
        <v>19</v>
      </c>
      <c r="D8" s="39">
        <v>100.38</v>
      </c>
      <c r="E8" s="26">
        <f t="shared" ref="E8:E68" si="0">_xlfn.RANK.AVG(D8,$D$7:$D$68,0)</f>
        <v>14</v>
      </c>
      <c r="F8" s="25">
        <v>59.74</v>
      </c>
      <c r="G8" s="26">
        <v>31</v>
      </c>
      <c r="H8" s="39">
        <v>98.84</v>
      </c>
      <c r="I8" s="39">
        <v>98.272999999999996</v>
      </c>
    </row>
    <row r="9" spans="1:9" x14ac:dyDescent="0.2">
      <c r="A9" s="22" t="s">
        <v>18</v>
      </c>
      <c r="B9" s="36">
        <v>473</v>
      </c>
      <c r="C9" s="24" t="s">
        <v>19</v>
      </c>
      <c r="D9" s="39">
        <v>98.52</v>
      </c>
      <c r="E9" s="26">
        <f t="shared" si="0"/>
        <v>17</v>
      </c>
      <c r="F9" s="25">
        <v>62.97</v>
      </c>
      <c r="G9" s="26">
        <v>37</v>
      </c>
      <c r="H9" s="39">
        <v>97.867000000000004</v>
      </c>
      <c r="I9" s="39">
        <v>96.53</v>
      </c>
    </row>
    <row r="10" spans="1:9" x14ac:dyDescent="0.2">
      <c r="A10" s="22" t="s">
        <v>18</v>
      </c>
      <c r="B10" s="37">
        <v>475</v>
      </c>
      <c r="C10" s="24" t="s">
        <v>19</v>
      </c>
      <c r="D10" s="39">
        <v>79.05</v>
      </c>
      <c r="E10" s="26">
        <f t="shared" si="0"/>
        <v>58</v>
      </c>
      <c r="F10" s="25">
        <v>61.93</v>
      </c>
      <c r="G10" s="26">
        <v>32</v>
      </c>
      <c r="H10" s="39">
        <v>93.257999999999996</v>
      </c>
      <c r="I10" s="39">
        <v>96.445999999999998</v>
      </c>
    </row>
    <row r="11" spans="1:9" x14ac:dyDescent="0.2">
      <c r="A11" s="22" t="s">
        <v>18</v>
      </c>
      <c r="B11" s="37">
        <v>492</v>
      </c>
      <c r="C11" s="24" t="s">
        <v>19</v>
      </c>
      <c r="D11" s="39">
        <v>86.18</v>
      </c>
      <c r="E11" s="26">
        <f t="shared" si="0"/>
        <v>51</v>
      </c>
      <c r="F11" s="25">
        <v>64.31</v>
      </c>
      <c r="G11" s="26">
        <v>34</v>
      </c>
      <c r="H11" s="39"/>
      <c r="I11" s="39"/>
    </row>
    <row r="12" spans="1:9" x14ac:dyDescent="0.2">
      <c r="A12" t="s">
        <v>18</v>
      </c>
      <c r="B12" s="38">
        <v>495</v>
      </c>
      <c r="C12" s="28" t="s">
        <v>19</v>
      </c>
      <c r="D12" s="40">
        <v>91.4</v>
      </c>
      <c r="E12" s="2">
        <f t="shared" si="0"/>
        <v>39.5</v>
      </c>
      <c r="F12" s="1">
        <v>63.49</v>
      </c>
      <c r="G12" s="2">
        <v>36</v>
      </c>
      <c r="H12" s="40">
        <v>96.003</v>
      </c>
      <c r="I12" s="40"/>
    </row>
    <row r="13" spans="1:9" x14ac:dyDescent="0.2">
      <c r="A13" t="s">
        <v>18</v>
      </c>
      <c r="B13" s="38">
        <v>496</v>
      </c>
      <c r="C13" s="28" t="s">
        <v>19</v>
      </c>
      <c r="D13" s="40">
        <v>93.85</v>
      </c>
      <c r="E13" s="2">
        <f t="shared" si="0"/>
        <v>31</v>
      </c>
      <c r="F13" s="1">
        <v>62.27</v>
      </c>
      <c r="G13" s="2">
        <v>32</v>
      </c>
      <c r="H13" s="40"/>
      <c r="I13" s="40"/>
    </row>
    <row r="14" spans="1:9" x14ac:dyDescent="0.2">
      <c r="A14" t="s">
        <v>18</v>
      </c>
      <c r="B14" s="38">
        <v>503</v>
      </c>
      <c r="C14" s="28" t="s">
        <v>19</v>
      </c>
      <c r="D14" s="40">
        <v>88.78</v>
      </c>
      <c r="E14" s="2">
        <f t="shared" si="0"/>
        <v>46</v>
      </c>
      <c r="F14" s="1">
        <v>58.63</v>
      </c>
      <c r="G14" s="2">
        <v>36</v>
      </c>
      <c r="H14" s="40"/>
      <c r="I14" s="40"/>
    </row>
    <row r="15" spans="1:9" x14ac:dyDescent="0.2">
      <c r="A15" t="s">
        <v>18</v>
      </c>
      <c r="B15" s="18">
        <v>505</v>
      </c>
      <c r="C15" s="28" t="s">
        <v>19</v>
      </c>
      <c r="D15" s="40">
        <v>103.7</v>
      </c>
      <c r="E15" s="2">
        <f t="shared" si="0"/>
        <v>7</v>
      </c>
      <c r="F15" s="1">
        <v>64.94</v>
      </c>
      <c r="G15" s="2">
        <v>37</v>
      </c>
      <c r="H15" s="40"/>
      <c r="I15" s="40"/>
    </row>
    <row r="16" spans="1:9" x14ac:dyDescent="0.2">
      <c r="A16" t="s">
        <v>18</v>
      </c>
      <c r="B16" s="18" t="s">
        <v>20</v>
      </c>
      <c r="C16" s="28" t="s">
        <v>19</v>
      </c>
      <c r="D16" s="40">
        <v>105.87</v>
      </c>
      <c r="E16" s="2">
        <f t="shared" si="0"/>
        <v>3</v>
      </c>
      <c r="F16" s="1">
        <v>60.63</v>
      </c>
      <c r="G16" s="2">
        <v>34</v>
      </c>
      <c r="H16" s="40"/>
      <c r="I16" s="40"/>
    </row>
    <row r="17" spans="1:9" x14ac:dyDescent="0.2">
      <c r="A17" s="22" t="s">
        <v>21</v>
      </c>
      <c r="B17" s="27" t="s">
        <v>22</v>
      </c>
      <c r="C17" s="24" t="s">
        <v>19</v>
      </c>
      <c r="D17" s="39">
        <v>85.5</v>
      </c>
      <c r="E17" s="26">
        <f t="shared" si="0"/>
        <v>52</v>
      </c>
      <c r="F17" s="25">
        <v>61.25</v>
      </c>
      <c r="G17" s="26">
        <v>33</v>
      </c>
      <c r="H17" s="39"/>
      <c r="I17" s="39"/>
    </row>
    <row r="18" spans="1:9" x14ac:dyDescent="0.2">
      <c r="A18" s="22" t="s">
        <v>21</v>
      </c>
      <c r="B18" s="27" t="s">
        <v>23</v>
      </c>
      <c r="C18" s="24" t="s">
        <v>19</v>
      </c>
      <c r="D18" s="39">
        <v>91</v>
      </c>
      <c r="E18" s="26">
        <f t="shared" si="0"/>
        <v>41</v>
      </c>
      <c r="F18" s="25">
        <v>60.78</v>
      </c>
      <c r="G18" s="26">
        <v>34</v>
      </c>
      <c r="H18" s="39">
        <v>95.772999999999996</v>
      </c>
      <c r="I18" s="39">
        <v>95.51</v>
      </c>
    </row>
    <row r="19" spans="1:9" x14ac:dyDescent="0.2">
      <c r="A19" s="22" t="s">
        <v>21</v>
      </c>
      <c r="B19" s="27" t="s">
        <v>24</v>
      </c>
      <c r="C19" s="24" t="s">
        <v>19</v>
      </c>
      <c r="D19" s="39">
        <v>89.5</v>
      </c>
      <c r="E19" s="26">
        <f t="shared" si="0"/>
        <v>45</v>
      </c>
      <c r="F19" s="25">
        <v>61.82</v>
      </c>
      <c r="G19" s="26">
        <v>38</v>
      </c>
      <c r="H19" s="39">
        <v>96.611999999999995</v>
      </c>
      <c r="I19" s="39"/>
    </row>
    <row r="20" spans="1:9" x14ac:dyDescent="0.2">
      <c r="A20" s="22" t="s">
        <v>21</v>
      </c>
      <c r="B20" s="27" t="s">
        <v>25</v>
      </c>
      <c r="C20" s="24" t="s">
        <v>19</v>
      </c>
      <c r="D20" s="39">
        <v>96.02</v>
      </c>
      <c r="E20" s="26">
        <f t="shared" si="0"/>
        <v>24</v>
      </c>
      <c r="F20" s="25">
        <v>61.83</v>
      </c>
      <c r="G20" s="26">
        <v>38</v>
      </c>
      <c r="H20" s="39">
        <v>99.257999999999996</v>
      </c>
      <c r="I20" s="39"/>
    </row>
    <row r="21" spans="1:9" x14ac:dyDescent="0.2">
      <c r="A21" s="22" t="s">
        <v>26</v>
      </c>
      <c r="B21" s="27" t="s">
        <v>27</v>
      </c>
      <c r="C21" s="24"/>
      <c r="D21" s="39">
        <v>75.260000000000005</v>
      </c>
      <c r="E21" s="26">
        <f t="shared" si="0"/>
        <v>60</v>
      </c>
      <c r="F21" s="25">
        <v>64</v>
      </c>
      <c r="G21" s="26">
        <v>35</v>
      </c>
      <c r="H21" s="39"/>
      <c r="I21" s="39"/>
    </row>
    <row r="22" spans="1:9" x14ac:dyDescent="0.2">
      <c r="A22" t="s">
        <v>26</v>
      </c>
      <c r="B22" s="18" t="s">
        <v>28</v>
      </c>
      <c r="C22" s="28"/>
      <c r="D22" s="40">
        <v>100.89</v>
      </c>
      <c r="E22" s="2">
        <f t="shared" si="0"/>
        <v>11</v>
      </c>
      <c r="F22" s="1">
        <v>61.54</v>
      </c>
      <c r="G22" s="2">
        <v>38</v>
      </c>
      <c r="H22" s="40"/>
      <c r="I22" s="40"/>
    </row>
    <row r="23" spans="1:9" x14ac:dyDescent="0.2">
      <c r="A23" t="s">
        <v>26</v>
      </c>
      <c r="B23" s="18" t="s">
        <v>29</v>
      </c>
      <c r="C23" s="28"/>
      <c r="D23" s="40">
        <v>84.27</v>
      </c>
      <c r="E23" s="2">
        <f t="shared" si="0"/>
        <v>55</v>
      </c>
      <c r="F23" s="1">
        <v>62.03</v>
      </c>
      <c r="G23" s="2">
        <v>33</v>
      </c>
      <c r="H23" s="40"/>
      <c r="I23" s="40"/>
    </row>
    <row r="24" spans="1:9" x14ac:dyDescent="0.2">
      <c r="A24" t="s">
        <v>30</v>
      </c>
      <c r="B24" s="18" t="s">
        <v>31</v>
      </c>
      <c r="C24" s="28" t="s">
        <v>32</v>
      </c>
      <c r="D24" s="40">
        <v>90.73</v>
      </c>
      <c r="E24" s="2">
        <f t="shared" si="0"/>
        <v>43</v>
      </c>
      <c r="F24" s="1">
        <v>61.74</v>
      </c>
      <c r="G24" s="2">
        <v>34</v>
      </c>
      <c r="H24" s="40">
        <v>91.543000000000006</v>
      </c>
      <c r="I24" s="40">
        <v>96.5</v>
      </c>
    </row>
    <row r="25" spans="1:9" x14ac:dyDescent="0.2">
      <c r="A25" t="s">
        <v>30</v>
      </c>
      <c r="B25" s="18" t="s">
        <v>33</v>
      </c>
      <c r="C25" s="28" t="s">
        <v>19</v>
      </c>
      <c r="D25" s="40">
        <v>98.45</v>
      </c>
      <c r="E25" s="2">
        <f t="shared" si="0"/>
        <v>18</v>
      </c>
      <c r="F25" s="1">
        <v>63.47</v>
      </c>
      <c r="G25" s="2">
        <v>36</v>
      </c>
      <c r="H25" s="40"/>
      <c r="I25" s="40"/>
    </row>
    <row r="26" spans="1:9" x14ac:dyDescent="0.2">
      <c r="A26" t="s">
        <v>30</v>
      </c>
      <c r="B26" s="18" t="s">
        <v>34</v>
      </c>
      <c r="C26" s="28" t="s">
        <v>19</v>
      </c>
      <c r="D26" s="40">
        <v>96.2</v>
      </c>
      <c r="E26" s="2">
        <f t="shared" si="0"/>
        <v>23</v>
      </c>
      <c r="F26" s="1">
        <v>61.2</v>
      </c>
      <c r="G26" s="2">
        <v>35</v>
      </c>
      <c r="H26" s="40"/>
      <c r="I26" s="40"/>
    </row>
    <row r="27" spans="1:9" x14ac:dyDescent="0.2">
      <c r="A27" s="22" t="s">
        <v>30</v>
      </c>
      <c r="B27" s="36" t="s">
        <v>35</v>
      </c>
      <c r="C27" s="24" t="s">
        <v>19</v>
      </c>
      <c r="D27" s="39">
        <v>85.48</v>
      </c>
      <c r="E27" s="26">
        <f t="shared" si="0"/>
        <v>53</v>
      </c>
      <c r="F27" s="25">
        <v>61.78</v>
      </c>
      <c r="G27" s="26">
        <v>36</v>
      </c>
      <c r="H27" s="39"/>
      <c r="I27" s="39"/>
    </row>
    <row r="28" spans="1:9" x14ac:dyDescent="0.2">
      <c r="A28" s="22" t="s">
        <v>30</v>
      </c>
      <c r="B28" s="37" t="s">
        <v>36</v>
      </c>
      <c r="C28" s="24" t="s">
        <v>19</v>
      </c>
      <c r="D28" s="39">
        <v>103.62</v>
      </c>
      <c r="E28" s="26">
        <f t="shared" si="0"/>
        <v>8</v>
      </c>
      <c r="F28" s="25">
        <v>61.37</v>
      </c>
      <c r="G28" s="26">
        <v>35</v>
      </c>
      <c r="H28" s="39"/>
      <c r="I28" s="39"/>
    </row>
    <row r="29" spans="1:9" x14ac:dyDescent="0.2">
      <c r="A29" s="22" t="s">
        <v>37</v>
      </c>
      <c r="B29" s="37">
        <v>9002</v>
      </c>
      <c r="C29" s="24" t="s">
        <v>32</v>
      </c>
      <c r="D29" s="39">
        <v>82.75</v>
      </c>
      <c r="E29" s="26">
        <f t="shared" si="0"/>
        <v>57</v>
      </c>
      <c r="F29" s="25">
        <v>61.57</v>
      </c>
      <c r="G29" s="26">
        <v>36</v>
      </c>
      <c r="H29" s="39">
        <v>94.367000000000004</v>
      </c>
      <c r="I29" s="39"/>
    </row>
    <row r="30" spans="1:9" x14ac:dyDescent="0.2">
      <c r="A30" s="22" t="s">
        <v>37</v>
      </c>
      <c r="B30" s="37">
        <v>9070</v>
      </c>
      <c r="C30" s="24" t="s">
        <v>32</v>
      </c>
      <c r="D30" s="39">
        <v>88.73</v>
      </c>
      <c r="E30" s="26">
        <f t="shared" si="0"/>
        <v>47</v>
      </c>
      <c r="F30" s="25">
        <v>61.94</v>
      </c>
      <c r="G30" s="26">
        <v>34</v>
      </c>
      <c r="H30" s="39"/>
      <c r="I30" s="39"/>
    </row>
    <row r="31" spans="1:9" x14ac:dyDescent="0.2">
      <c r="A31" s="22" t="s">
        <v>37</v>
      </c>
      <c r="B31" s="37">
        <v>9522</v>
      </c>
      <c r="C31" s="24" t="s">
        <v>32</v>
      </c>
      <c r="D31" s="39">
        <v>96.35</v>
      </c>
      <c r="E31" s="26">
        <f t="shared" si="0"/>
        <v>22</v>
      </c>
      <c r="F31" s="25">
        <v>61.9</v>
      </c>
      <c r="G31" s="26">
        <v>35</v>
      </c>
      <c r="H31" s="39">
        <v>101.872</v>
      </c>
      <c r="I31" s="39">
        <v>101.111</v>
      </c>
    </row>
    <row r="32" spans="1:9" x14ac:dyDescent="0.2">
      <c r="A32" t="s">
        <v>37</v>
      </c>
      <c r="B32" s="38">
        <v>9701</v>
      </c>
      <c r="C32" s="28" t="s">
        <v>32</v>
      </c>
      <c r="D32" s="40">
        <v>93.63</v>
      </c>
      <c r="E32" s="2">
        <f t="shared" si="0"/>
        <v>32</v>
      </c>
      <c r="F32" s="1">
        <v>60.93</v>
      </c>
      <c r="G32" s="2">
        <v>37</v>
      </c>
      <c r="H32" s="40">
        <v>95.855000000000004</v>
      </c>
      <c r="I32" s="40">
        <v>97.533000000000001</v>
      </c>
    </row>
    <row r="33" spans="1:9" x14ac:dyDescent="0.2">
      <c r="A33" t="s">
        <v>37</v>
      </c>
      <c r="B33" s="38">
        <v>9932</v>
      </c>
      <c r="C33" s="28" t="s">
        <v>32</v>
      </c>
      <c r="D33" s="40">
        <v>98.3</v>
      </c>
      <c r="E33" s="2">
        <f t="shared" si="0"/>
        <v>19</v>
      </c>
      <c r="F33" s="1">
        <v>62.57</v>
      </c>
      <c r="G33" s="2">
        <v>36</v>
      </c>
      <c r="H33" s="40">
        <v>102.49299999999999</v>
      </c>
      <c r="I33" s="40"/>
    </row>
    <row r="34" spans="1:9" x14ac:dyDescent="0.2">
      <c r="A34" t="s">
        <v>37</v>
      </c>
      <c r="B34" s="38">
        <v>9941</v>
      </c>
      <c r="C34" s="28" t="s">
        <v>32</v>
      </c>
      <c r="D34" s="40">
        <v>93.91</v>
      </c>
      <c r="E34" s="2">
        <f t="shared" si="0"/>
        <v>30</v>
      </c>
      <c r="F34" s="1">
        <v>61.37</v>
      </c>
      <c r="G34" s="2">
        <v>34</v>
      </c>
      <c r="H34" s="40">
        <v>94.302999999999997</v>
      </c>
      <c r="I34" s="40"/>
    </row>
    <row r="35" spans="1:9" x14ac:dyDescent="0.2">
      <c r="A35" t="s">
        <v>37</v>
      </c>
      <c r="B35" s="38" t="s">
        <v>38</v>
      </c>
      <c r="C35" s="28" t="s">
        <v>32</v>
      </c>
      <c r="D35" s="40">
        <v>100.73</v>
      </c>
      <c r="E35" s="2">
        <f t="shared" si="0"/>
        <v>12</v>
      </c>
      <c r="F35" s="1">
        <v>63.14</v>
      </c>
      <c r="G35" s="2">
        <v>36</v>
      </c>
      <c r="H35" s="40">
        <v>100.273</v>
      </c>
      <c r="I35" s="40"/>
    </row>
    <row r="36" spans="1:9" x14ac:dyDescent="0.2">
      <c r="A36" t="s">
        <v>37</v>
      </c>
      <c r="B36" s="38" t="s">
        <v>39</v>
      </c>
      <c r="C36" s="28" t="s">
        <v>32</v>
      </c>
      <c r="D36" s="40">
        <v>99.99</v>
      </c>
      <c r="E36" s="2">
        <f t="shared" si="0"/>
        <v>15</v>
      </c>
      <c r="F36" s="1">
        <v>62.08</v>
      </c>
      <c r="G36" s="2">
        <v>36</v>
      </c>
      <c r="H36" s="40"/>
      <c r="I36" s="40"/>
    </row>
    <row r="37" spans="1:9" x14ac:dyDescent="0.2">
      <c r="A37" s="22" t="s">
        <v>37</v>
      </c>
      <c r="B37" s="36" t="s">
        <v>40</v>
      </c>
      <c r="C37" s="24" t="s">
        <v>32</v>
      </c>
      <c r="D37" s="39">
        <v>95.09</v>
      </c>
      <c r="E37" s="26">
        <f t="shared" si="0"/>
        <v>27</v>
      </c>
      <c r="F37" s="25">
        <v>62.13</v>
      </c>
      <c r="G37" s="26">
        <v>32</v>
      </c>
      <c r="H37" s="39"/>
      <c r="I37" s="39"/>
    </row>
    <row r="38" spans="1:9" x14ac:dyDescent="0.2">
      <c r="A38" s="22" t="s">
        <v>41</v>
      </c>
      <c r="B38" s="27" t="s">
        <v>42</v>
      </c>
      <c r="C38" s="24" t="s">
        <v>19</v>
      </c>
      <c r="D38" s="39">
        <v>72.180000000000007</v>
      </c>
      <c r="E38" s="26">
        <f t="shared" si="0"/>
        <v>62</v>
      </c>
      <c r="F38" s="25">
        <v>62.53</v>
      </c>
      <c r="G38" s="26">
        <v>32</v>
      </c>
      <c r="H38" s="39">
        <v>83.141999999999996</v>
      </c>
      <c r="I38" s="39"/>
    </row>
    <row r="39" spans="1:9" x14ac:dyDescent="0.2">
      <c r="A39" s="22" t="s">
        <v>41</v>
      </c>
      <c r="B39" s="27" t="s">
        <v>43</v>
      </c>
      <c r="C39" s="24" t="s">
        <v>19</v>
      </c>
      <c r="D39" s="39">
        <v>89.58</v>
      </c>
      <c r="E39" s="26">
        <f t="shared" si="0"/>
        <v>44</v>
      </c>
      <c r="F39" s="25">
        <v>61.54</v>
      </c>
      <c r="G39" s="26">
        <v>33</v>
      </c>
      <c r="H39" s="39">
        <v>100.515</v>
      </c>
      <c r="I39" s="39">
        <v>101.727</v>
      </c>
    </row>
    <row r="40" spans="1:9" x14ac:dyDescent="0.2">
      <c r="A40" s="22" t="s">
        <v>41</v>
      </c>
      <c r="B40" s="27" t="s">
        <v>44</v>
      </c>
      <c r="C40" s="24" t="s">
        <v>19</v>
      </c>
      <c r="D40" s="39">
        <v>91.4</v>
      </c>
      <c r="E40" s="26">
        <f t="shared" si="0"/>
        <v>39.5</v>
      </c>
      <c r="F40" s="25">
        <v>61.67</v>
      </c>
      <c r="G40" s="26">
        <v>34</v>
      </c>
      <c r="H40" s="39">
        <v>94.787999999999997</v>
      </c>
      <c r="I40" s="39">
        <v>94.256</v>
      </c>
    </row>
    <row r="41" spans="1:9" x14ac:dyDescent="0.2">
      <c r="A41" s="22" t="s">
        <v>41</v>
      </c>
      <c r="B41" s="27" t="s">
        <v>45</v>
      </c>
      <c r="C41" s="24" t="s">
        <v>19</v>
      </c>
      <c r="D41" s="39">
        <v>103.33</v>
      </c>
      <c r="E41" s="26">
        <f t="shared" si="0"/>
        <v>9</v>
      </c>
      <c r="F41" s="25">
        <v>62.45</v>
      </c>
      <c r="G41" s="26">
        <v>35</v>
      </c>
      <c r="H41" s="39"/>
      <c r="I41" s="39"/>
    </row>
    <row r="42" spans="1:9" x14ac:dyDescent="0.2">
      <c r="A42" t="s">
        <v>41</v>
      </c>
      <c r="B42" s="21" t="s">
        <v>46</v>
      </c>
      <c r="C42" s="28" t="s">
        <v>19</v>
      </c>
      <c r="D42" s="40">
        <v>103.11</v>
      </c>
      <c r="E42" s="2">
        <f t="shared" si="0"/>
        <v>10</v>
      </c>
      <c r="F42" s="1">
        <v>62.3</v>
      </c>
      <c r="G42" s="2">
        <v>38</v>
      </c>
      <c r="H42" s="40">
        <v>104.425</v>
      </c>
      <c r="I42" s="40">
        <v>104.96599999999999</v>
      </c>
    </row>
    <row r="43" spans="1:9" x14ac:dyDescent="0.2">
      <c r="A43" t="s">
        <v>41</v>
      </c>
      <c r="B43" s="18" t="s">
        <v>47</v>
      </c>
      <c r="C43" s="28" t="s">
        <v>19</v>
      </c>
      <c r="D43" s="40">
        <v>91.77</v>
      </c>
      <c r="E43" s="2">
        <f t="shared" si="0"/>
        <v>38</v>
      </c>
      <c r="F43" s="1">
        <v>62.03</v>
      </c>
      <c r="G43" s="2">
        <v>37</v>
      </c>
      <c r="H43" s="40"/>
      <c r="I43" s="40"/>
    </row>
    <row r="44" spans="1:9" x14ac:dyDescent="0.2">
      <c r="A44" t="s">
        <v>41</v>
      </c>
      <c r="B44" s="18" t="s">
        <v>48</v>
      </c>
      <c r="C44" s="28" t="s">
        <v>19</v>
      </c>
      <c r="D44" s="40">
        <v>108.47</v>
      </c>
      <c r="E44" s="2">
        <f t="shared" si="0"/>
        <v>2</v>
      </c>
      <c r="F44" s="1">
        <v>63.5</v>
      </c>
      <c r="G44" s="2">
        <v>36</v>
      </c>
      <c r="H44" s="40"/>
      <c r="I44" s="40"/>
    </row>
    <row r="45" spans="1:9" x14ac:dyDescent="0.2">
      <c r="A45" t="s">
        <v>49</v>
      </c>
      <c r="B45" s="18">
        <v>2058</v>
      </c>
      <c r="C45" s="28" t="s">
        <v>19</v>
      </c>
      <c r="D45" s="40">
        <v>90.99</v>
      </c>
      <c r="E45" s="2">
        <f t="shared" si="0"/>
        <v>42</v>
      </c>
      <c r="F45" s="1">
        <v>60.37</v>
      </c>
      <c r="G45" s="2">
        <v>30</v>
      </c>
      <c r="H45" s="40">
        <v>95.701999999999998</v>
      </c>
      <c r="I45" s="40"/>
    </row>
    <row r="46" spans="1:9" x14ac:dyDescent="0.2">
      <c r="A46" s="22" t="s">
        <v>49</v>
      </c>
      <c r="B46" s="27" t="s">
        <v>50</v>
      </c>
      <c r="C46" s="24" t="s">
        <v>19</v>
      </c>
      <c r="D46" s="39">
        <v>97.65</v>
      </c>
      <c r="E46" s="26">
        <f t="shared" si="0"/>
        <v>20</v>
      </c>
      <c r="F46" s="25">
        <v>61.13</v>
      </c>
      <c r="G46" s="26">
        <v>35</v>
      </c>
      <c r="H46" s="39"/>
      <c r="I46" s="39"/>
    </row>
    <row r="47" spans="1:9" x14ac:dyDescent="0.2">
      <c r="A47" s="22" t="s">
        <v>49</v>
      </c>
      <c r="B47" s="27">
        <v>5056</v>
      </c>
      <c r="C47" s="24" t="s">
        <v>19</v>
      </c>
      <c r="D47" s="39">
        <v>83.28</v>
      </c>
      <c r="E47" s="26">
        <f t="shared" si="0"/>
        <v>56</v>
      </c>
      <c r="F47" s="25">
        <v>61.8</v>
      </c>
      <c r="G47" s="26">
        <v>34</v>
      </c>
      <c r="H47" s="39"/>
      <c r="I47" s="39"/>
    </row>
    <row r="48" spans="1:9" x14ac:dyDescent="0.2">
      <c r="A48" s="22" t="s">
        <v>51</v>
      </c>
      <c r="B48" s="27" t="s">
        <v>52</v>
      </c>
      <c r="C48" s="24" t="s">
        <v>19</v>
      </c>
      <c r="D48" s="39">
        <v>74.400000000000006</v>
      </c>
      <c r="E48" s="26">
        <f t="shared" si="0"/>
        <v>61</v>
      </c>
      <c r="F48" s="25">
        <v>62.2</v>
      </c>
      <c r="G48" s="26">
        <v>33</v>
      </c>
      <c r="H48" s="39">
        <v>79.418000000000006</v>
      </c>
      <c r="I48" s="39">
        <v>84.656000000000006</v>
      </c>
    </row>
    <row r="49" spans="1:9" x14ac:dyDescent="0.2">
      <c r="A49" s="22" t="s">
        <v>51</v>
      </c>
      <c r="B49" s="23" t="s">
        <v>53</v>
      </c>
      <c r="C49" s="24" t="s">
        <v>19</v>
      </c>
      <c r="D49" s="39">
        <v>86.88</v>
      </c>
      <c r="E49" s="26">
        <f t="shared" si="0"/>
        <v>48</v>
      </c>
      <c r="F49" s="25">
        <v>62.88</v>
      </c>
      <c r="G49" s="26">
        <v>36</v>
      </c>
      <c r="H49" s="39">
        <v>94.817999999999998</v>
      </c>
      <c r="I49" s="39"/>
    </row>
    <row r="50" spans="1:9" x14ac:dyDescent="0.2">
      <c r="A50" s="22" t="s">
        <v>51</v>
      </c>
      <c r="B50" s="27" t="s">
        <v>54</v>
      </c>
      <c r="C50" s="24" t="s">
        <v>19</v>
      </c>
      <c r="D50" s="39">
        <v>95.35</v>
      </c>
      <c r="E50" s="26">
        <f t="shared" si="0"/>
        <v>26</v>
      </c>
      <c r="F50" s="25">
        <v>63.03</v>
      </c>
      <c r="G50" s="26">
        <v>35</v>
      </c>
      <c r="H50" s="39"/>
      <c r="I50" s="39"/>
    </row>
    <row r="51" spans="1:9" x14ac:dyDescent="0.2">
      <c r="A51" t="s">
        <v>51</v>
      </c>
      <c r="B51" s="18" t="s">
        <v>55</v>
      </c>
      <c r="C51" s="28" t="s">
        <v>19</v>
      </c>
      <c r="D51" s="40">
        <v>104.93</v>
      </c>
      <c r="E51" s="2">
        <f t="shared" si="0"/>
        <v>5</v>
      </c>
      <c r="F51" s="1">
        <v>62.11</v>
      </c>
      <c r="G51" s="2">
        <v>36</v>
      </c>
      <c r="H51" s="40"/>
      <c r="I51" s="40"/>
    </row>
    <row r="52" spans="1:9" x14ac:dyDescent="0.2">
      <c r="A52" t="s">
        <v>51</v>
      </c>
      <c r="B52" s="18" t="s">
        <v>56</v>
      </c>
      <c r="C52" s="28" t="s">
        <v>19</v>
      </c>
      <c r="D52" s="40">
        <v>94.97</v>
      </c>
      <c r="E52" s="2">
        <f t="shared" si="0"/>
        <v>28</v>
      </c>
      <c r="F52" s="1">
        <v>61</v>
      </c>
      <c r="G52" s="2">
        <v>32</v>
      </c>
      <c r="H52" s="40"/>
      <c r="I52" s="40"/>
    </row>
    <row r="53" spans="1:9" x14ac:dyDescent="0.2">
      <c r="A53" t="s">
        <v>57</v>
      </c>
      <c r="B53" s="38" t="s">
        <v>58</v>
      </c>
      <c r="C53" s="28" t="s">
        <v>32</v>
      </c>
      <c r="D53" s="40">
        <v>104.21</v>
      </c>
      <c r="E53" s="2">
        <f t="shared" si="0"/>
        <v>6</v>
      </c>
      <c r="F53" s="1">
        <v>63.27</v>
      </c>
      <c r="G53" s="2">
        <v>35</v>
      </c>
      <c r="H53" s="40">
        <v>103.363</v>
      </c>
      <c r="I53" s="40">
        <v>99.481999999999999</v>
      </c>
    </row>
    <row r="54" spans="1:9" x14ac:dyDescent="0.2">
      <c r="A54" t="s">
        <v>57</v>
      </c>
      <c r="B54" s="18" t="s">
        <v>59</v>
      </c>
      <c r="C54" s="28" t="s">
        <v>32</v>
      </c>
      <c r="D54" s="40">
        <v>93.11</v>
      </c>
      <c r="E54" s="2">
        <f t="shared" si="0"/>
        <v>34</v>
      </c>
      <c r="F54" s="1">
        <v>61.63</v>
      </c>
      <c r="G54" s="2">
        <v>38</v>
      </c>
      <c r="H54" s="40">
        <v>97.847999999999999</v>
      </c>
      <c r="I54" s="40">
        <v>98.587000000000003</v>
      </c>
    </row>
    <row r="55" spans="1:9" x14ac:dyDescent="0.2">
      <c r="A55" t="s">
        <v>57</v>
      </c>
      <c r="B55" s="18" t="s">
        <v>60</v>
      </c>
      <c r="C55" s="28" t="s">
        <v>32</v>
      </c>
      <c r="D55" s="40">
        <v>86.78</v>
      </c>
      <c r="E55" s="2">
        <f t="shared" si="0"/>
        <v>49</v>
      </c>
      <c r="F55" s="1">
        <v>63.03</v>
      </c>
      <c r="G55" s="2">
        <v>38</v>
      </c>
      <c r="H55" s="40">
        <v>95.091999999999999</v>
      </c>
      <c r="I55" s="40">
        <v>97.046000000000006</v>
      </c>
    </row>
    <row r="56" spans="1:9" x14ac:dyDescent="0.2">
      <c r="A56" s="22" t="s">
        <v>61</v>
      </c>
      <c r="B56" s="27" t="s">
        <v>62</v>
      </c>
      <c r="C56" s="24" t="s">
        <v>19</v>
      </c>
      <c r="D56" s="39">
        <v>86.73</v>
      </c>
      <c r="E56" s="26">
        <f t="shared" si="0"/>
        <v>50</v>
      </c>
      <c r="F56" s="25">
        <v>62.37</v>
      </c>
      <c r="G56" s="26">
        <v>32</v>
      </c>
      <c r="H56" s="39"/>
      <c r="I56" s="39"/>
    </row>
    <row r="57" spans="1:9" x14ac:dyDescent="0.2">
      <c r="A57" s="22" t="s">
        <v>61</v>
      </c>
      <c r="B57" s="27" t="s">
        <v>63</v>
      </c>
      <c r="C57" s="24" t="s">
        <v>19</v>
      </c>
      <c r="D57" s="39">
        <v>84.51</v>
      </c>
      <c r="E57" s="26">
        <f t="shared" si="0"/>
        <v>54</v>
      </c>
      <c r="F57" s="25">
        <v>62.67</v>
      </c>
      <c r="G57" s="26">
        <v>33</v>
      </c>
      <c r="H57" s="39"/>
      <c r="I57" s="39"/>
    </row>
    <row r="58" spans="1:9" x14ac:dyDescent="0.2">
      <c r="A58" s="22" t="s">
        <v>64</v>
      </c>
      <c r="B58" s="27" t="s">
        <v>65</v>
      </c>
      <c r="C58" s="24" t="s">
        <v>19</v>
      </c>
      <c r="D58" s="39">
        <v>105.82</v>
      </c>
      <c r="E58" s="26">
        <f t="shared" si="0"/>
        <v>4</v>
      </c>
      <c r="F58" s="25">
        <v>61.77</v>
      </c>
      <c r="G58" s="26">
        <v>33</v>
      </c>
      <c r="H58" s="39"/>
      <c r="I58" s="39"/>
    </row>
    <row r="59" spans="1:9" x14ac:dyDescent="0.2">
      <c r="A59" s="22" t="s">
        <v>64</v>
      </c>
      <c r="B59" s="27" t="s">
        <v>66</v>
      </c>
      <c r="C59" s="24" t="s">
        <v>19</v>
      </c>
      <c r="D59" s="39">
        <v>109.57</v>
      </c>
      <c r="E59" s="26">
        <f t="shared" si="0"/>
        <v>1</v>
      </c>
      <c r="F59" s="25">
        <v>60.7</v>
      </c>
      <c r="G59" s="26">
        <v>35</v>
      </c>
      <c r="H59" s="39"/>
      <c r="I59" s="39"/>
    </row>
    <row r="60" spans="1:9" x14ac:dyDescent="0.2">
      <c r="A60" t="s">
        <v>67</v>
      </c>
      <c r="B60" s="18" t="s">
        <v>68</v>
      </c>
      <c r="C60" s="28" t="s">
        <v>19</v>
      </c>
      <c r="D60" s="40">
        <v>92.53</v>
      </c>
      <c r="E60" s="2">
        <f t="shared" si="0"/>
        <v>35</v>
      </c>
      <c r="F60" s="1">
        <v>60.59</v>
      </c>
      <c r="G60" s="2">
        <v>33</v>
      </c>
      <c r="H60" s="40"/>
      <c r="I60" s="40"/>
    </row>
    <row r="61" spans="1:9" x14ac:dyDescent="0.2">
      <c r="A61" t="s">
        <v>67</v>
      </c>
      <c r="B61" s="38" t="s">
        <v>69</v>
      </c>
      <c r="C61" s="28" t="s">
        <v>19</v>
      </c>
      <c r="D61" s="40">
        <v>94.74</v>
      </c>
      <c r="E61" s="2">
        <f t="shared" si="0"/>
        <v>29</v>
      </c>
      <c r="F61" s="1">
        <v>63.63</v>
      </c>
      <c r="G61" s="2">
        <v>37</v>
      </c>
      <c r="H61" s="40">
        <v>103.02800000000001</v>
      </c>
      <c r="I61" s="40">
        <v>103.072</v>
      </c>
    </row>
    <row r="62" spans="1:9" x14ac:dyDescent="0.2">
      <c r="A62" t="s">
        <v>67</v>
      </c>
      <c r="B62" s="38" t="s">
        <v>70</v>
      </c>
      <c r="C62" s="28" t="s">
        <v>19</v>
      </c>
      <c r="D62" s="40">
        <v>100.57</v>
      </c>
      <c r="E62" s="2">
        <f t="shared" si="0"/>
        <v>13</v>
      </c>
      <c r="F62" s="1">
        <v>62.04</v>
      </c>
      <c r="G62" s="2">
        <v>31</v>
      </c>
      <c r="H62" s="40">
        <v>103.087</v>
      </c>
      <c r="I62" s="40">
        <v>104.753</v>
      </c>
    </row>
    <row r="63" spans="1:9" x14ac:dyDescent="0.2">
      <c r="A63" t="s">
        <v>67</v>
      </c>
      <c r="B63" s="38" t="s">
        <v>71</v>
      </c>
      <c r="C63" s="28" t="s">
        <v>19</v>
      </c>
      <c r="D63" s="40">
        <v>96.41</v>
      </c>
      <c r="E63" s="2">
        <f t="shared" si="0"/>
        <v>21</v>
      </c>
      <c r="F63" s="1">
        <v>62.83</v>
      </c>
      <c r="G63" s="2">
        <v>32</v>
      </c>
      <c r="H63" s="40">
        <v>101.49299999999999</v>
      </c>
      <c r="I63" s="40">
        <v>100.667</v>
      </c>
    </row>
    <row r="64" spans="1:9" x14ac:dyDescent="0.2">
      <c r="A64" s="30" t="s">
        <v>72</v>
      </c>
      <c r="B64" s="31" t="s">
        <v>73</v>
      </c>
      <c r="C64" s="32"/>
      <c r="D64" s="41">
        <v>92.02</v>
      </c>
      <c r="E64" s="34">
        <f t="shared" si="0"/>
        <v>36</v>
      </c>
      <c r="F64" s="33">
        <v>61.6</v>
      </c>
      <c r="G64" s="34">
        <v>36</v>
      </c>
      <c r="H64" s="41"/>
      <c r="I64" s="41"/>
    </row>
    <row r="65" spans="1:9" x14ac:dyDescent="0.2">
      <c r="A65" s="22" t="s">
        <v>74</v>
      </c>
      <c r="B65" s="27">
        <v>3230</v>
      </c>
      <c r="C65" s="24" t="s">
        <v>32</v>
      </c>
      <c r="D65" s="45">
        <v>93.39</v>
      </c>
      <c r="E65" s="26">
        <f t="shared" si="0"/>
        <v>33</v>
      </c>
      <c r="F65" s="25">
        <v>62.6</v>
      </c>
      <c r="G65" s="26">
        <v>32</v>
      </c>
      <c r="H65" s="39"/>
      <c r="I65" s="39"/>
    </row>
    <row r="66" spans="1:9" x14ac:dyDescent="0.2">
      <c r="A66" s="22" t="s">
        <v>74</v>
      </c>
      <c r="B66" s="27">
        <v>3316</v>
      </c>
      <c r="C66" s="24" t="s">
        <v>32</v>
      </c>
      <c r="D66" s="45">
        <v>95.58</v>
      </c>
      <c r="E66" s="26">
        <f t="shared" si="0"/>
        <v>25</v>
      </c>
      <c r="F66" s="25">
        <v>63.27</v>
      </c>
      <c r="G66" s="26">
        <v>37</v>
      </c>
      <c r="H66" s="39"/>
      <c r="I66" s="39"/>
    </row>
    <row r="67" spans="1:9" x14ac:dyDescent="0.2">
      <c r="A67" s="22" t="s">
        <v>74</v>
      </c>
      <c r="B67" s="27">
        <v>3329</v>
      </c>
      <c r="C67" s="24" t="s">
        <v>32</v>
      </c>
      <c r="D67" s="45">
        <v>99.16</v>
      </c>
      <c r="E67" s="26">
        <f t="shared" si="0"/>
        <v>16</v>
      </c>
      <c r="F67" s="25">
        <v>62.93</v>
      </c>
      <c r="G67" s="26">
        <v>37</v>
      </c>
      <c r="H67" s="39">
        <v>100.488</v>
      </c>
      <c r="I67" s="39">
        <v>99.603999999999999</v>
      </c>
    </row>
    <row r="68" spans="1:9" x14ac:dyDescent="0.2">
      <c r="A68" s="22" t="s">
        <v>74</v>
      </c>
      <c r="B68" s="27">
        <v>3539</v>
      </c>
      <c r="C68" s="24" t="s">
        <v>32</v>
      </c>
      <c r="D68" s="45">
        <v>75.8</v>
      </c>
      <c r="E68" s="26">
        <f t="shared" si="0"/>
        <v>59</v>
      </c>
      <c r="F68" s="25">
        <v>63.43</v>
      </c>
      <c r="G68" s="26">
        <v>33</v>
      </c>
      <c r="H68" s="39"/>
      <c r="I68" s="39"/>
    </row>
    <row r="69" spans="1:9" s="30" customFormat="1" x14ac:dyDescent="0.2">
      <c r="B69" s="31"/>
      <c r="C69" s="32"/>
      <c r="D69" s="41"/>
      <c r="E69" s="34"/>
      <c r="F69" s="33"/>
      <c r="G69" s="33"/>
      <c r="H69" s="33"/>
      <c r="I69" s="33"/>
    </row>
    <row r="70" spans="1:9" x14ac:dyDescent="0.2">
      <c r="B70" s="18" t="s">
        <v>9</v>
      </c>
      <c r="D70" s="40">
        <v>92.612309999999994</v>
      </c>
      <c r="F70" s="1">
        <v>62.153239999999997</v>
      </c>
      <c r="G70" s="2">
        <v>34.564810000000001</v>
      </c>
      <c r="H70" s="1"/>
      <c r="I70" s="1"/>
    </row>
    <row r="71" spans="1:9" x14ac:dyDescent="0.2">
      <c r="B71" s="18" t="s">
        <v>10</v>
      </c>
      <c r="D71" s="40">
        <v>9.4213100000000001</v>
      </c>
      <c r="F71" s="1">
        <v>1.65924</v>
      </c>
      <c r="G71" s="2">
        <v>1.7302599999999999</v>
      </c>
      <c r="H71" s="29"/>
      <c r="I71" s="29"/>
    </row>
    <row r="72" spans="1:9" x14ac:dyDescent="0.2">
      <c r="B72" s="18" t="s">
        <v>11</v>
      </c>
      <c r="D72" s="40">
        <v>7.5206400000000002</v>
      </c>
      <c r="F72" s="1">
        <v>1.97461</v>
      </c>
      <c r="G72" s="2">
        <v>3.7029999999999998</v>
      </c>
      <c r="H72" s="29"/>
      <c r="I72" s="29"/>
    </row>
    <row r="73" spans="1:9" x14ac:dyDescent="0.2">
      <c r="D73" s="1"/>
      <c r="F73" s="1"/>
      <c r="G73" s="2"/>
      <c r="H73" s="29"/>
      <c r="I73" s="29"/>
    </row>
    <row r="74" spans="1:9" ht="12.75" customHeight="1" x14ac:dyDescent="0.2">
      <c r="A74" s="44" t="s">
        <v>76</v>
      </c>
      <c r="B74" s="42"/>
      <c r="C74" s="42"/>
      <c r="D74" s="42"/>
      <c r="E74" s="42"/>
      <c r="F74" s="42"/>
      <c r="G74" s="42"/>
      <c r="H74" s="42"/>
      <c r="I74" s="42"/>
    </row>
    <row r="75" spans="1:9" x14ac:dyDescent="0.2">
      <c r="I75" s="43"/>
    </row>
    <row r="76" spans="1:9" ht="25.5" customHeight="1" x14ac:dyDescent="0.2">
      <c r="A76" s="46" t="s">
        <v>75</v>
      </c>
      <c r="B76" s="47"/>
      <c r="C76" s="47"/>
      <c r="D76" s="47"/>
      <c r="E76" s="47"/>
      <c r="F76" s="47"/>
      <c r="G76" s="47"/>
      <c r="H76" s="47"/>
    </row>
    <row r="77" spans="1:9" x14ac:dyDescent="0.2">
      <c r="A77" s="35"/>
    </row>
  </sheetData>
  <mergeCells count="1">
    <mergeCell ref="A76:H76"/>
  </mergeCells>
  <phoneticPr fontId="0" type="noConversion"/>
  <pageMargins left="0.25" right="0.25" top="0.25" bottom="0.25" header="0.3" footer="0.3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Dixon Springs</vt:lpstr>
      <vt:lpstr>'Dixon Springs'!Print_Area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2020-07-20T19:12:52Z</cp:lastPrinted>
  <dcterms:created xsi:type="dcterms:W3CDTF">2008-07-21T14:19:33Z</dcterms:created>
  <dcterms:modified xsi:type="dcterms:W3CDTF">2020-07-20T19:13:19Z</dcterms:modified>
</cp:coreProperties>
</file>